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AAC\Finalised Data 10 August\CRITERIA 4\"/>
    </mc:Choice>
  </mc:AlternateContent>
  <bookViews>
    <workbookView xWindow="0" yWindow="0" windowWidth="23040" windowHeight="9060"/>
  </bookViews>
  <sheets>
    <sheet name="4.2.2 &amp; 4.2.3" sheetId="1" r:id="rId1"/>
  </sheets>
  <calcPr calcId="162913" calcMode="manual"/>
</workbook>
</file>

<file path=xl/calcChain.xml><?xml version="1.0" encoding="utf-8"?>
<calcChain xmlns="http://schemas.openxmlformats.org/spreadsheetml/2006/main">
  <c r="E47" i="1" l="1"/>
  <c r="E44" i="1"/>
  <c r="E43" i="1"/>
  <c r="E42" i="1"/>
  <c r="E41" i="1"/>
  <c r="E38" i="1"/>
  <c r="E35" i="1"/>
  <c r="E34" i="1"/>
  <c r="E33" i="1"/>
  <c r="E32" i="1"/>
  <c r="E29" i="1"/>
  <c r="E26" i="1"/>
  <c r="E25" i="1"/>
  <c r="E24" i="1"/>
  <c r="E23" i="1"/>
  <c r="E20" i="1"/>
  <c r="E17" i="1"/>
  <c r="E16" i="1"/>
  <c r="E15" i="1"/>
  <c r="E14" i="1"/>
  <c r="E11" i="1"/>
  <c r="D11" i="1"/>
  <c r="E8" i="1"/>
  <c r="E7" i="1"/>
  <c r="E6" i="1"/>
  <c r="E5" i="1"/>
</calcChain>
</file>

<file path=xl/sharedStrings.xml><?xml version="1.0" encoding="utf-8"?>
<sst xmlns="http://schemas.openxmlformats.org/spreadsheetml/2006/main" count="143" uniqueCount="27">
  <si>
    <t>4.2.2 Institution has subscription for e-Library resources (6)
Library has regular subscription for the following: 1. e – journals, 2. e-books, 3.e-ShodhSindhu, 4.Shodhganga,5.Databases</t>
  </si>
  <si>
    <t xml:space="preserve">4.2.3 Average annual expenditure for purchase of books/ e-books and subscription to journals/e-journals during the last five years (INR in Lakhs)
(5)
</t>
  </si>
  <si>
    <t>Library resources</t>
  </si>
  <si>
    <t xml:space="preserve">If yes, details of memberships/subscriptions </t>
  </si>
  <si>
    <t>Expenditure on subscription to e-journals,  e-books (INR in lakhs)</t>
  </si>
  <si>
    <t>Expenditure on subscription to other e-resources (INR in lakhs)</t>
  </si>
  <si>
    <t>Total Library Expenditure</t>
  </si>
  <si>
    <t>Link to the relevant document</t>
  </si>
  <si>
    <t>Books</t>
  </si>
  <si>
    <t xml:space="preserve">Journals </t>
  </si>
  <si>
    <t xml:space="preserve">e – journals </t>
  </si>
  <si>
    <t>e-books</t>
  </si>
  <si>
    <t>e-ShodhSindhu</t>
  </si>
  <si>
    <t>Shodhganga</t>
  </si>
  <si>
    <t>Databases</t>
  </si>
  <si>
    <t xml:space="preserve">If yes, details of memberships/subscriptions, </t>
  </si>
  <si>
    <t>YES</t>
  </si>
  <si>
    <t>Year 1 (2018-19)</t>
  </si>
  <si>
    <t>Year 2 (2017-18)</t>
  </si>
  <si>
    <t>Year 3 (2016-17)</t>
  </si>
  <si>
    <t>Year 4 (2015-16)</t>
  </si>
  <si>
    <t>Year 5 (2014-15)</t>
  </si>
  <si>
    <t>www.hbni.ac.in/naac/C4/m4_2_3</t>
  </si>
  <si>
    <t xml:space="preserve">YES, Free Access </t>
  </si>
  <si>
    <t>https://shodhganga.inflibnet.ac.in/</t>
  </si>
  <si>
    <t>https://ess.inflibnet.ac.in/</t>
  </si>
  <si>
    <t>Grand Total of Library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</si>
</sst>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 applyBorder="1" applyAlignment="1">
      <alignment vertical="top" wrapText="1"/>
    </xf>
    <xf numFmtId="0" fontId="0" fillId="0" borderId="0" xfId="0" applyAlignment="1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/>
    </xf>
    <xf numFmtId="0" fontId="1" fillId="2" borderId="3" xfId="0" applyFont="1" applyFill="1" applyBorder="1" applyAlignment="1">
      <alignment vertical="top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/>
    <xf numFmtId="0" fontId="3" fillId="0" borderId="3" xfId="0" applyFont="1" applyBorder="1"/>
    <xf numFmtId="3" fontId="3" fillId="0" borderId="3" xfId="0" applyNumberFormat="1" applyFont="1" applyBorder="1"/>
    <xf numFmtId="0" fontId="4" fillId="0" borderId="3" xfId="1" applyBorder="1"/>
    <xf numFmtId="1" fontId="3" fillId="0" borderId="3" xfId="0" applyNumberFormat="1" applyFont="1" applyBorder="1"/>
    <xf numFmtId="0" fontId="1" fillId="0" borderId="3" xfId="0" applyFont="1" applyBorder="1" applyAlignment="1">
      <alignment vertical="center" wrapText="1"/>
    </xf>
    <xf numFmtId="0" fontId="4" fillId="0" borderId="4" xfId="1" applyBorder="1"/>
    <xf numFmtId="0" fontId="1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bni.ac.in/naac/C4/m4_2_3" TargetMode="External"/><Relationship Id="rId18" Type="http://schemas.openxmlformats.org/officeDocument/2006/relationships/hyperlink" Target="http://www.hbni.ac.in/naac/C4/m4_2_3" TargetMode="External"/><Relationship Id="rId26" Type="http://schemas.openxmlformats.org/officeDocument/2006/relationships/hyperlink" Target="https://shodhganga.inflibnet.ac.in/" TargetMode="External"/><Relationship Id="rId3" Type="http://schemas.openxmlformats.org/officeDocument/2006/relationships/hyperlink" Target="http://www.hbni.ac.in/naac/C4/m4_2_3" TargetMode="External"/><Relationship Id="rId21" Type="http://schemas.openxmlformats.org/officeDocument/2006/relationships/hyperlink" Target="http://www.hbni.ac.in/naac/C4/m4_2_3" TargetMode="External"/><Relationship Id="rId34" Type="http://schemas.openxmlformats.org/officeDocument/2006/relationships/hyperlink" Target="https://ess.inflibnet.ac.in/" TargetMode="External"/><Relationship Id="rId7" Type="http://schemas.openxmlformats.org/officeDocument/2006/relationships/hyperlink" Target="http://www.hbni.ac.in/naac/C4/m4_2_3" TargetMode="External"/><Relationship Id="rId12" Type="http://schemas.openxmlformats.org/officeDocument/2006/relationships/hyperlink" Target="http://www.hbni.ac.in/naac/C4/m4_2_3" TargetMode="External"/><Relationship Id="rId17" Type="http://schemas.openxmlformats.org/officeDocument/2006/relationships/hyperlink" Target="http://www.hbni.ac.in/naac/C4/m4_2_3" TargetMode="External"/><Relationship Id="rId25" Type="http://schemas.openxmlformats.org/officeDocument/2006/relationships/hyperlink" Target="http://www.hbni.ac.in/naac/C4/m4_2_3" TargetMode="External"/><Relationship Id="rId33" Type="http://schemas.openxmlformats.org/officeDocument/2006/relationships/hyperlink" Target="https://ess.inflibnet.ac.in/" TargetMode="External"/><Relationship Id="rId2" Type="http://schemas.openxmlformats.org/officeDocument/2006/relationships/hyperlink" Target="http://www.hbni.ac.in/naac/C4/m4_2_3" TargetMode="External"/><Relationship Id="rId16" Type="http://schemas.openxmlformats.org/officeDocument/2006/relationships/hyperlink" Target="http://www.hbni.ac.in/naac/C4/m4_2_3" TargetMode="External"/><Relationship Id="rId20" Type="http://schemas.openxmlformats.org/officeDocument/2006/relationships/hyperlink" Target="http://www.hbni.ac.in/naac/C4/m4_2_3" TargetMode="External"/><Relationship Id="rId29" Type="http://schemas.openxmlformats.org/officeDocument/2006/relationships/hyperlink" Target="https://shodhganga.inflibnet.ac.in/" TargetMode="External"/><Relationship Id="rId1" Type="http://schemas.openxmlformats.org/officeDocument/2006/relationships/hyperlink" Target="http://www.hbni.ac.in/naac/C4/m4_2_3" TargetMode="External"/><Relationship Id="rId6" Type="http://schemas.openxmlformats.org/officeDocument/2006/relationships/hyperlink" Target="http://www.hbni.ac.in/naac/C4/m4_2_3" TargetMode="External"/><Relationship Id="rId11" Type="http://schemas.openxmlformats.org/officeDocument/2006/relationships/hyperlink" Target="http://www.hbni.ac.in/naac/C4/m4_2_3" TargetMode="External"/><Relationship Id="rId24" Type="http://schemas.openxmlformats.org/officeDocument/2006/relationships/hyperlink" Target="http://www.hbni.ac.in/naac/C4/m4_2_3" TargetMode="External"/><Relationship Id="rId32" Type="http://schemas.openxmlformats.org/officeDocument/2006/relationships/hyperlink" Target="https://ess.inflibnet.ac.in/" TargetMode="External"/><Relationship Id="rId5" Type="http://schemas.openxmlformats.org/officeDocument/2006/relationships/hyperlink" Target="http://www.hbni.ac.in/naac/C4/m4_2_3" TargetMode="External"/><Relationship Id="rId15" Type="http://schemas.openxmlformats.org/officeDocument/2006/relationships/hyperlink" Target="http://www.hbni.ac.in/naac/C4/m4_2_3" TargetMode="External"/><Relationship Id="rId23" Type="http://schemas.openxmlformats.org/officeDocument/2006/relationships/hyperlink" Target="http://www.hbni.ac.in/naac/C4/m4_2_3" TargetMode="External"/><Relationship Id="rId28" Type="http://schemas.openxmlformats.org/officeDocument/2006/relationships/hyperlink" Target="https://shodhganga.inflibnet.ac.in/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www.hbni.ac.in/naac/C4/m4_2_3" TargetMode="External"/><Relationship Id="rId19" Type="http://schemas.openxmlformats.org/officeDocument/2006/relationships/hyperlink" Target="http://www.hbni.ac.in/naac/C4/m4_2_3" TargetMode="External"/><Relationship Id="rId31" Type="http://schemas.openxmlformats.org/officeDocument/2006/relationships/hyperlink" Target="https://ess.inflibnet.ac.in/" TargetMode="External"/><Relationship Id="rId4" Type="http://schemas.openxmlformats.org/officeDocument/2006/relationships/hyperlink" Target="http://www.hbni.ac.in/naac/C4/m4_2_3" TargetMode="External"/><Relationship Id="rId9" Type="http://schemas.openxmlformats.org/officeDocument/2006/relationships/hyperlink" Target="http://www.hbni.ac.in/naac/C4/m4_2_3" TargetMode="External"/><Relationship Id="rId14" Type="http://schemas.openxmlformats.org/officeDocument/2006/relationships/hyperlink" Target="http://www.hbni.ac.in/naac/C4/m4_2_3" TargetMode="External"/><Relationship Id="rId22" Type="http://schemas.openxmlformats.org/officeDocument/2006/relationships/hyperlink" Target="http://www.hbni.ac.in/naac/C4/m4_2_3" TargetMode="External"/><Relationship Id="rId27" Type="http://schemas.openxmlformats.org/officeDocument/2006/relationships/hyperlink" Target="https://shodhganga.inflibnet.ac.in/" TargetMode="External"/><Relationship Id="rId30" Type="http://schemas.openxmlformats.org/officeDocument/2006/relationships/hyperlink" Target="https://shodhganga.inflibnet.ac.in/" TargetMode="External"/><Relationship Id="rId35" Type="http://schemas.openxmlformats.org/officeDocument/2006/relationships/hyperlink" Target="https://ess.inflibnet.ac.in/" TargetMode="External"/><Relationship Id="rId8" Type="http://schemas.openxmlformats.org/officeDocument/2006/relationships/hyperlink" Target="http://www.hbni.ac.in/naac/C4/m4_2_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2" workbookViewId="0">
      <selection activeCell="G2" sqref="G2"/>
    </sheetView>
  </sheetViews>
  <sheetFormatPr defaultColWidth="23.88671875" defaultRowHeight="14.4" x14ac:dyDescent="0.3"/>
  <cols>
    <col min="2" max="2" width="40.88671875" customWidth="1"/>
    <col min="3" max="5" width="26.88671875" customWidth="1"/>
    <col min="6" max="6" width="32.5546875" customWidth="1"/>
  </cols>
  <sheetData>
    <row r="1" spans="1:8" s="2" customFormat="1" ht="48" customHeight="1" x14ac:dyDescent="0.3">
      <c r="A1" s="18" t="s">
        <v>0</v>
      </c>
      <c r="B1" s="18"/>
      <c r="C1" s="18"/>
      <c r="D1" s="18"/>
      <c r="E1" s="18"/>
      <c r="F1" s="18"/>
      <c r="G1" s="18"/>
      <c r="H1" s="1"/>
    </row>
    <row r="2" spans="1:8" s="2" customFormat="1" ht="48" customHeight="1" x14ac:dyDescent="0.3">
      <c r="A2" s="19" t="s">
        <v>1</v>
      </c>
      <c r="B2" s="19"/>
      <c r="C2" s="19"/>
      <c r="D2" s="19"/>
      <c r="E2" s="3"/>
      <c r="F2" s="3"/>
      <c r="G2" s="4"/>
      <c r="H2" s="1"/>
    </row>
    <row r="3" spans="1:8" s="2" customFormat="1" ht="17.25" customHeight="1" x14ac:dyDescent="0.3">
      <c r="A3" s="17" t="s">
        <v>17</v>
      </c>
      <c r="B3" s="17"/>
      <c r="C3" s="17"/>
      <c r="D3" s="17"/>
      <c r="E3" s="17"/>
      <c r="F3" s="17"/>
      <c r="G3" s="5"/>
      <c r="H3" s="1"/>
    </row>
    <row r="4" spans="1:8" ht="43.2" x14ac:dyDescent="0.3">
      <c r="A4" s="6" t="s">
        <v>2</v>
      </c>
      <c r="B4" s="7" t="s">
        <v>3</v>
      </c>
      <c r="C4" s="8" t="s">
        <v>4</v>
      </c>
      <c r="D4" s="8" t="s">
        <v>5</v>
      </c>
      <c r="E4" s="15" t="s">
        <v>6</v>
      </c>
      <c r="F4" s="9" t="s">
        <v>7</v>
      </c>
      <c r="G4" t="s">
        <v>26</v>
      </c>
    </row>
    <row r="5" spans="1:8" ht="15.6" x14ac:dyDescent="0.3">
      <c r="A5" s="6" t="s">
        <v>8</v>
      </c>
      <c r="B5" s="11" t="s">
        <v>16</v>
      </c>
      <c r="C5" s="12">
        <v>72</v>
      </c>
      <c r="D5" s="11"/>
      <c r="E5" s="12">
        <f>SUM(C5:D5)</f>
        <v>72</v>
      </c>
      <c r="F5" s="13" t="s">
        <v>22</v>
      </c>
    </row>
    <row r="6" spans="1:8" ht="15.6" x14ac:dyDescent="0.3">
      <c r="A6" s="10" t="s">
        <v>9</v>
      </c>
      <c r="B6" s="11" t="s">
        <v>16</v>
      </c>
      <c r="C6" s="12">
        <v>2902</v>
      </c>
      <c r="D6" s="12"/>
      <c r="E6" s="12">
        <f>SUM(C6:D6)</f>
        <v>2902</v>
      </c>
      <c r="F6" s="13" t="s">
        <v>22</v>
      </c>
    </row>
    <row r="7" spans="1:8" ht="15.6" x14ac:dyDescent="0.3">
      <c r="A7" s="10" t="s">
        <v>10</v>
      </c>
      <c r="B7" s="11" t="s">
        <v>16</v>
      </c>
      <c r="C7" s="12">
        <v>1213</v>
      </c>
      <c r="D7" s="12"/>
      <c r="E7" s="12">
        <f>SUM(C7)</f>
        <v>1213</v>
      </c>
      <c r="F7" s="13" t="s">
        <v>22</v>
      </c>
    </row>
    <row r="8" spans="1:8" ht="15.6" x14ac:dyDescent="0.3">
      <c r="A8" s="10" t="s">
        <v>11</v>
      </c>
      <c r="B8" s="11" t="s">
        <v>16</v>
      </c>
      <c r="C8" s="12">
        <v>81</v>
      </c>
      <c r="D8" s="12"/>
      <c r="E8" s="12">
        <f>C8</f>
        <v>81</v>
      </c>
      <c r="F8" s="13" t="s">
        <v>22</v>
      </c>
    </row>
    <row r="9" spans="1:8" ht="15.6" x14ac:dyDescent="0.3">
      <c r="A9" s="10" t="s">
        <v>12</v>
      </c>
      <c r="B9" s="11" t="s">
        <v>23</v>
      </c>
      <c r="C9" s="12"/>
      <c r="D9" s="12"/>
      <c r="E9" s="12"/>
      <c r="F9" s="16" t="s">
        <v>25</v>
      </c>
    </row>
    <row r="10" spans="1:8" ht="15.6" x14ac:dyDescent="0.3">
      <c r="A10" s="10" t="s">
        <v>13</v>
      </c>
      <c r="B10" s="11" t="s">
        <v>23</v>
      </c>
      <c r="C10" s="12"/>
      <c r="D10" s="12"/>
      <c r="E10" s="12"/>
      <c r="F10" s="13" t="s">
        <v>24</v>
      </c>
    </row>
    <row r="11" spans="1:8" ht="15.6" x14ac:dyDescent="0.3">
      <c r="A11" s="10" t="s">
        <v>14</v>
      </c>
      <c r="B11" s="11" t="s">
        <v>16</v>
      </c>
      <c r="C11" s="12"/>
      <c r="D11" s="12">
        <f>19217562/100000</f>
        <v>192.17562000000001</v>
      </c>
      <c r="E11" s="12">
        <f>D11</f>
        <v>192.17562000000001</v>
      </c>
      <c r="F11" s="13" t="s">
        <v>22</v>
      </c>
      <c r="G11">
        <v>4460</v>
      </c>
    </row>
    <row r="12" spans="1:8" x14ac:dyDescent="0.3">
      <c r="A12" s="17" t="s">
        <v>18</v>
      </c>
      <c r="B12" s="17"/>
      <c r="C12" s="17"/>
      <c r="D12" s="17"/>
      <c r="E12" s="17"/>
      <c r="F12" s="17"/>
    </row>
    <row r="13" spans="1:8" ht="43.2" x14ac:dyDescent="0.3">
      <c r="A13" s="6" t="s">
        <v>2</v>
      </c>
      <c r="B13" s="7" t="s">
        <v>15</v>
      </c>
      <c r="C13" s="8" t="s">
        <v>4</v>
      </c>
      <c r="D13" s="8" t="s">
        <v>5</v>
      </c>
      <c r="E13" s="15" t="s">
        <v>6</v>
      </c>
      <c r="F13" s="9" t="s">
        <v>7</v>
      </c>
    </row>
    <row r="14" spans="1:8" ht="15.6" x14ac:dyDescent="0.3">
      <c r="A14" s="6" t="s">
        <v>8</v>
      </c>
      <c r="B14" s="11" t="s">
        <v>16</v>
      </c>
      <c r="C14" s="12">
        <v>392</v>
      </c>
      <c r="D14" s="11"/>
      <c r="E14" s="12">
        <f>SUM(C14:D14)</f>
        <v>392</v>
      </c>
      <c r="F14" s="13" t="s">
        <v>22</v>
      </c>
    </row>
    <row r="15" spans="1:8" ht="15.6" x14ac:dyDescent="0.3">
      <c r="A15" s="10" t="s">
        <v>9</v>
      </c>
      <c r="B15" s="11" t="s">
        <v>16</v>
      </c>
      <c r="C15" s="12">
        <v>1406</v>
      </c>
      <c r="D15" s="12"/>
      <c r="E15" s="12">
        <f>SUM(C15:D15)</f>
        <v>1406</v>
      </c>
      <c r="F15" s="13" t="s">
        <v>22</v>
      </c>
    </row>
    <row r="16" spans="1:8" ht="15.6" x14ac:dyDescent="0.3">
      <c r="A16" s="10" t="s">
        <v>10</v>
      </c>
      <c r="B16" s="11" t="s">
        <v>16</v>
      </c>
      <c r="C16" s="12">
        <v>1694</v>
      </c>
      <c r="D16" s="12"/>
      <c r="E16" s="12">
        <f>SUM(C16)</f>
        <v>1694</v>
      </c>
      <c r="F16" s="13" t="s">
        <v>22</v>
      </c>
    </row>
    <row r="17" spans="1:7" ht="15.6" x14ac:dyDescent="0.3">
      <c r="A17" s="10" t="s">
        <v>11</v>
      </c>
      <c r="B17" s="11" t="s">
        <v>16</v>
      </c>
      <c r="C17" s="12">
        <v>423</v>
      </c>
      <c r="D17" s="12"/>
      <c r="E17" s="12">
        <f>C17</f>
        <v>423</v>
      </c>
      <c r="F17" s="13" t="s">
        <v>22</v>
      </c>
    </row>
    <row r="18" spans="1:7" ht="15.6" x14ac:dyDescent="0.3">
      <c r="A18" s="10" t="s">
        <v>12</v>
      </c>
      <c r="B18" s="11" t="s">
        <v>16</v>
      </c>
      <c r="C18" s="12"/>
      <c r="D18" s="12"/>
      <c r="E18" s="12"/>
      <c r="F18" s="16" t="s">
        <v>25</v>
      </c>
    </row>
    <row r="19" spans="1:7" ht="15.6" x14ac:dyDescent="0.3">
      <c r="A19" s="10" t="s">
        <v>13</v>
      </c>
      <c r="B19" s="11" t="s">
        <v>16</v>
      </c>
      <c r="C19" s="12"/>
      <c r="D19" s="12"/>
      <c r="E19" s="12"/>
      <c r="F19" s="16" t="s">
        <v>24</v>
      </c>
    </row>
    <row r="20" spans="1:7" ht="15.6" x14ac:dyDescent="0.3">
      <c r="A20" s="10" t="s">
        <v>14</v>
      </c>
      <c r="B20" s="11" t="s">
        <v>16</v>
      </c>
      <c r="C20" s="12"/>
      <c r="D20" s="12">
        <v>147</v>
      </c>
      <c r="E20" s="12">
        <f>D20</f>
        <v>147</v>
      </c>
      <c r="F20" s="13" t="s">
        <v>22</v>
      </c>
      <c r="G20">
        <v>4116</v>
      </c>
    </row>
    <row r="21" spans="1:7" x14ac:dyDescent="0.3">
      <c r="A21" s="17" t="s">
        <v>19</v>
      </c>
      <c r="B21" s="17"/>
      <c r="C21" s="17"/>
      <c r="D21" s="17"/>
      <c r="E21" s="17"/>
      <c r="F21" s="17"/>
    </row>
    <row r="22" spans="1:7" ht="43.2" x14ac:dyDescent="0.3">
      <c r="A22" s="6" t="s">
        <v>2</v>
      </c>
      <c r="B22" s="7" t="s">
        <v>15</v>
      </c>
      <c r="C22" s="8" t="s">
        <v>4</v>
      </c>
      <c r="D22" s="8" t="s">
        <v>5</v>
      </c>
      <c r="E22" s="15" t="s">
        <v>6</v>
      </c>
      <c r="F22" s="9" t="s">
        <v>7</v>
      </c>
    </row>
    <row r="23" spans="1:7" ht="15.6" x14ac:dyDescent="0.3">
      <c r="A23" s="6" t="s">
        <v>8</v>
      </c>
      <c r="B23" s="11" t="s">
        <v>16</v>
      </c>
      <c r="C23" s="12">
        <v>131</v>
      </c>
      <c r="D23" s="11"/>
      <c r="E23" s="12">
        <f>C23</f>
        <v>131</v>
      </c>
      <c r="F23" s="13" t="s">
        <v>22</v>
      </c>
    </row>
    <row r="24" spans="1:7" ht="15.6" x14ac:dyDescent="0.3">
      <c r="A24" s="10" t="s">
        <v>9</v>
      </c>
      <c r="B24" s="11" t="s">
        <v>16</v>
      </c>
      <c r="C24" s="12">
        <v>1391</v>
      </c>
      <c r="D24" s="12"/>
      <c r="E24" s="12">
        <f>C24</f>
        <v>1391</v>
      </c>
      <c r="F24" s="13" t="s">
        <v>22</v>
      </c>
    </row>
    <row r="25" spans="1:7" ht="15.6" x14ac:dyDescent="0.3">
      <c r="A25" s="10" t="s">
        <v>10</v>
      </c>
      <c r="B25" s="11" t="s">
        <v>16</v>
      </c>
      <c r="C25" s="12">
        <v>1375</v>
      </c>
      <c r="D25" s="12"/>
      <c r="E25" s="12">
        <f>C25</f>
        <v>1375</v>
      </c>
      <c r="F25" s="13" t="s">
        <v>22</v>
      </c>
    </row>
    <row r="26" spans="1:7" ht="15.6" x14ac:dyDescent="0.3">
      <c r="A26" s="10" t="s">
        <v>11</v>
      </c>
      <c r="B26" s="11" t="s">
        <v>16</v>
      </c>
      <c r="C26" s="12">
        <v>343</v>
      </c>
      <c r="D26" s="12"/>
      <c r="E26" s="12">
        <f>C26</f>
        <v>343</v>
      </c>
      <c r="F26" s="13" t="s">
        <v>22</v>
      </c>
    </row>
    <row r="27" spans="1:7" ht="15.6" x14ac:dyDescent="0.3">
      <c r="A27" s="10" t="s">
        <v>12</v>
      </c>
      <c r="B27" s="11" t="s">
        <v>23</v>
      </c>
      <c r="C27" s="12"/>
      <c r="D27" s="12"/>
      <c r="E27" s="12"/>
      <c r="F27" s="16" t="s">
        <v>25</v>
      </c>
    </row>
    <row r="28" spans="1:7" ht="15.6" x14ac:dyDescent="0.3">
      <c r="A28" s="10" t="s">
        <v>13</v>
      </c>
      <c r="B28" s="11" t="s">
        <v>23</v>
      </c>
      <c r="C28" s="12"/>
      <c r="D28" s="12"/>
      <c r="E28" s="12"/>
      <c r="F28" s="16" t="s">
        <v>24</v>
      </c>
    </row>
    <row r="29" spans="1:7" ht="15.6" x14ac:dyDescent="0.3">
      <c r="A29" s="10" t="s">
        <v>14</v>
      </c>
      <c r="B29" s="11" t="s">
        <v>16</v>
      </c>
      <c r="C29" s="12"/>
      <c r="D29" s="12">
        <v>144</v>
      </c>
      <c r="E29" s="12">
        <f>D29</f>
        <v>144</v>
      </c>
      <c r="F29" s="13" t="s">
        <v>22</v>
      </c>
      <c r="G29">
        <v>3384</v>
      </c>
    </row>
    <row r="30" spans="1:7" x14ac:dyDescent="0.3">
      <c r="A30" s="17" t="s">
        <v>20</v>
      </c>
      <c r="B30" s="17"/>
      <c r="C30" s="17"/>
      <c r="D30" s="17"/>
      <c r="E30" s="17"/>
      <c r="F30" s="17"/>
    </row>
    <row r="31" spans="1:7" ht="43.2" x14ac:dyDescent="0.3">
      <c r="A31" s="6" t="s">
        <v>2</v>
      </c>
      <c r="B31" s="7" t="s">
        <v>15</v>
      </c>
      <c r="C31" s="8" t="s">
        <v>4</v>
      </c>
      <c r="D31" s="8" t="s">
        <v>5</v>
      </c>
      <c r="E31" s="15" t="s">
        <v>6</v>
      </c>
      <c r="F31" s="9" t="s">
        <v>7</v>
      </c>
    </row>
    <row r="32" spans="1:7" ht="15.6" x14ac:dyDescent="0.3">
      <c r="A32" s="6" t="s">
        <v>8</v>
      </c>
      <c r="B32" s="11" t="s">
        <v>16</v>
      </c>
      <c r="C32" s="12">
        <v>45</v>
      </c>
      <c r="D32" s="11"/>
      <c r="E32" s="12">
        <f>C32</f>
        <v>45</v>
      </c>
      <c r="F32" s="13" t="s">
        <v>22</v>
      </c>
    </row>
    <row r="33" spans="1:7" ht="15.6" x14ac:dyDescent="0.3">
      <c r="A33" s="10" t="s">
        <v>9</v>
      </c>
      <c r="B33" s="11" t="s">
        <v>16</v>
      </c>
      <c r="C33" s="12">
        <v>1337</v>
      </c>
      <c r="D33" s="12"/>
      <c r="E33" s="12">
        <f>C33</f>
        <v>1337</v>
      </c>
      <c r="F33" s="13" t="s">
        <v>22</v>
      </c>
    </row>
    <row r="34" spans="1:7" ht="15.6" x14ac:dyDescent="0.3">
      <c r="A34" s="10" t="s">
        <v>10</v>
      </c>
      <c r="B34" s="11" t="s">
        <v>16</v>
      </c>
      <c r="C34" s="12">
        <v>1221</v>
      </c>
      <c r="D34" s="12"/>
      <c r="E34" s="12">
        <f>C34</f>
        <v>1221</v>
      </c>
      <c r="F34" s="13" t="s">
        <v>22</v>
      </c>
    </row>
    <row r="35" spans="1:7" ht="15.6" x14ac:dyDescent="0.3">
      <c r="A35" s="10" t="s">
        <v>11</v>
      </c>
      <c r="B35" s="11" t="s">
        <v>16</v>
      </c>
      <c r="C35" s="12">
        <v>305</v>
      </c>
      <c r="D35" s="12"/>
      <c r="E35" s="12">
        <f>C35</f>
        <v>305</v>
      </c>
      <c r="F35" s="13" t="s">
        <v>22</v>
      </c>
    </row>
    <row r="36" spans="1:7" ht="15.6" x14ac:dyDescent="0.3">
      <c r="A36" s="10" t="s">
        <v>12</v>
      </c>
      <c r="B36" s="11" t="s">
        <v>23</v>
      </c>
      <c r="C36" s="12"/>
      <c r="D36" s="12"/>
      <c r="E36" s="12"/>
      <c r="F36" s="16" t="s">
        <v>25</v>
      </c>
    </row>
    <row r="37" spans="1:7" ht="15.6" x14ac:dyDescent="0.3">
      <c r="A37" s="10" t="s">
        <v>13</v>
      </c>
      <c r="B37" s="11" t="s">
        <v>23</v>
      </c>
      <c r="C37" s="12"/>
      <c r="D37" s="12"/>
      <c r="E37" s="12"/>
      <c r="F37" s="16" t="s">
        <v>24</v>
      </c>
    </row>
    <row r="38" spans="1:7" ht="15.6" x14ac:dyDescent="0.3">
      <c r="A38" s="10" t="s">
        <v>14</v>
      </c>
      <c r="B38" s="11" t="s">
        <v>16</v>
      </c>
      <c r="C38" s="12"/>
      <c r="D38" s="12">
        <v>138</v>
      </c>
      <c r="E38" s="12">
        <f>D38</f>
        <v>138</v>
      </c>
      <c r="F38" s="13" t="s">
        <v>22</v>
      </c>
      <c r="G38">
        <v>3046</v>
      </c>
    </row>
    <row r="39" spans="1:7" x14ac:dyDescent="0.3">
      <c r="A39" s="17" t="s">
        <v>21</v>
      </c>
      <c r="B39" s="17"/>
      <c r="C39" s="17"/>
      <c r="D39" s="17"/>
      <c r="E39" s="17"/>
      <c r="F39" s="17"/>
    </row>
    <row r="40" spans="1:7" ht="43.2" x14ac:dyDescent="0.3">
      <c r="A40" s="6" t="s">
        <v>2</v>
      </c>
      <c r="B40" s="7" t="s">
        <v>15</v>
      </c>
      <c r="C40" s="8" t="s">
        <v>4</v>
      </c>
      <c r="D40" s="8" t="s">
        <v>5</v>
      </c>
      <c r="E40" s="15" t="s">
        <v>6</v>
      </c>
      <c r="F40" s="9" t="s">
        <v>7</v>
      </c>
    </row>
    <row r="41" spans="1:7" ht="15.6" x14ac:dyDescent="0.3">
      <c r="A41" s="6" t="s">
        <v>8</v>
      </c>
      <c r="B41" s="11" t="s">
        <v>16</v>
      </c>
      <c r="C41" s="14">
        <v>59</v>
      </c>
      <c r="D41" s="14"/>
      <c r="E41" s="14">
        <f>SUM(C41:D41)</f>
        <v>59</v>
      </c>
      <c r="F41" s="13" t="s">
        <v>22</v>
      </c>
    </row>
    <row r="42" spans="1:7" ht="15.6" x14ac:dyDescent="0.3">
      <c r="A42" s="10" t="s">
        <v>9</v>
      </c>
      <c r="B42" s="11" t="s">
        <v>16</v>
      </c>
      <c r="C42" s="12">
        <v>1169</v>
      </c>
      <c r="D42" s="12"/>
      <c r="E42" s="12">
        <f>SUM(C42:D42)</f>
        <v>1169</v>
      </c>
      <c r="F42" s="13" t="s">
        <v>22</v>
      </c>
    </row>
    <row r="43" spans="1:7" ht="15.6" x14ac:dyDescent="0.3">
      <c r="A43" s="10" t="s">
        <v>10</v>
      </c>
      <c r="B43" s="11" t="s">
        <v>16</v>
      </c>
      <c r="C43" s="12">
        <v>1039</v>
      </c>
      <c r="D43" s="12"/>
      <c r="E43" s="12">
        <f>SUM(C43)</f>
        <v>1039</v>
      </c>
      <c r="F43" s="13" t="s">
        <v>22</v>
      </c>
    </row>
    <row r="44" spans="1:7" ht="15.6" x14ac:dyDescent="0.3">
      <c r="A44" s="10" t="s">
        <v>11</v>
      </c>
      <c r="B44" s="11" t="s">
        <v>16</v>
      </c>
      <c r="C44" s="12">
        <v>259</v>
      </c>
      <c r="D44" s="12"/>
      <c r="E44" s="12">
        <f>C44</f>
        <v>259</v>
      </c>
      <c r="F44" s="13" t="s">
        <v>22</v>
      </c>
    </row>
    <row r="45" spans="1:7" ht="15.6" x14ac:dyDescent="0.3">
      <c r="A45" s="10" t="s">
        <v>12</v>
      </c>
      <c r="B45" s="11" t="s">
        <v>23</v>
      </c>
      <c r="C45" s="12"/>
      <c r="D45" s="12"/>
      <c r="E45" s="12"/>
      <c r="F45" s="16" t="s">
        <v>25</v>
      </c>
    </row>
    <row r="46" spans="1:7" ht="15.6" x14ac:dyDescent="0.3">
      <c r="A46" s="10" t="s">
        <v>13</v>
      </c>
      <c r="B46" s="11" t="s">
        <v>23</v>
      </c>
      <c r="C46" s="12"/>
      <c r="D46" s="12"/>
      <c r="E46" s="12"/>
      <c r="F46" s="16" t="s">
        <v>24</v>
      </c>
    </row>
    <row r="47" spans="1:7" ht="15.6" x14ac:dyDescent="0.3">
      <c r="A47" s="10" t="s">
        <v>14</v>
      </c>
      <c r="B47" s="11" t="s">
        <v>16</v>
      </c>
      <c r="C47" s="12"/>
      <c r="D47" s="12">
        <v>129</v>
      </c>
      <c r="E47" s="12">
        <f>D47</f>
        <v>129</v>
      </c>
      <c r="F47" s="13" t="s">
        <v>22</v>
      </c>
      <c r="G47">
        <v>2655</v>
      </c>
    </row>
  </sheetData>
  <mergeCells count="7">
    <mergeCell ref="A39:F39"/>
    <mergeCell ref="A1:G1"/>
    <mergeCell ref="A2:D2"/>
    <mergeCell ref="A3:F3"/>
    <mergeCell ref="A12:F12"/>
    <mergeCell ref="A21:F21"/>
    <mergeCell ref="A30:F30"/>
  </mergeCells>
  <hyperlinks>
    <hyperlink ref="F5" r:id="rId1"/>
    <hyperlink ref="F6" r:id="rId2"/>
    <hyperlink ref="F7" r:id="rId3"/>
    <hyperlink ref="F8" r:id="rId4"/>
    <hyperlink ref="F11" r:id="rId5"/>
    <hyperlink ref="F14" r:id="rId6"/>
    <hyperlink ref="F15" r:id="rId7"/>
    <hyperlink ref="F16" r:id="rId8"/>
    <hyperlink ref="F17" r:id="rId9"/>
    <hyperlink ref="F20" r:id="rId10"/>
    <hyperlink ref="F23" r:id="rId11"/>
    <hyperlink ref="F24" r:id="rId12"/>
    <hyperlink ref="F25" r:id="rId13"/>
    <hyperlink ref="F26" r:id="rId14"/>
    <hyperlink ref="F29" r:id="rId15"/>
    <hyperlink ref="F32" r:id="rId16"/>
    <hyperlink ref="F33" r:id="rId17"/>
    <hyperlink ref="F34" r:id="rId18"/>
    <hyperlink ref="F35" r:id="rId19"/>
    <hyperlink ref="F38" r:id="rId20"/>
    <hyperlink ref="F41" r:id="rId21"/>
    <hyperlink ref="F42" r:id="rId22"/>
    <hyperlink ref="F43" r:id="rId23"/>
    <hyperlink ref="F44" r:id="rId24"/>
    <hyperlink ref="F47" r:id="rId25"/>
    <hyperlink ref="F10" r:id="rId26"/>
    <hyperlink ref="F19" r:id="rId27"/>
    <hyperlink ref="F28" r:id="rId28"/>
    <hyperlink ref="F37" r:id="rId29"/>
    <hyperlink ref="F46" r:id="rId30"/>
    <hyperlink ref="F27" r:id="rId31"/>
    <hyperlink ref="F36" r:id="rId32"/>
    <hyperlink ref="F45" r:id="rId33"/>
    <hyperlink ref="F18" r:id="rId34"/>
    <hyperlink ref="F9" r:id="rId35"/>
  </hyperlinks>
  <pageMargins left="0.7" right="0.7" top="0.75" bottom="0.75" header="0.3" footer="0.3"/>
  <pageSetup orientation="portrait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4.2.2 &amp; 4.2.3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Abishek</dc:creator>
  <cp:lastModifiedBy>vasudevarao</cp:lastModifiedBy>
  <dcterms:created xsi:type="dcterms:W3CDTF">2019-10-03T04:36:38Z</dcterms:created>
  <dcterms:modified xsi:type="dcterms:W3CDTF">2020-08-25T01:02:54Z</dcterms:modified>
</cp:coreProperties>
</file>